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adel\departments\Finance\Confidential\Accounts Payable\Forms\2025 Forms\"/>
    </mc:Choice>
  </mc:AlternateContent>
  <xr:revisionPtr revIDLastSave="0" documentId="13_ncr:1_{561F7857-8410-41F4-B815-E10695FE7F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tudent Petty Cash 042025" sheetId="1" r:id="rId1"/>
  </sheets>
  <definedNames>
    <definedName name="_xlnm.Print_Area" localSheetId="0">'Student Petty Cash 042025'!$A$1:$AD$50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1" i="1" l="1"/>
  <c r="AA16" i="1"/>
  <c r="AA15" i="1"/>
  <c r="L16" i="1"/>
  <c r="L15" i="1"/>
  <c r="AA29" i="1"/>
  <c r="AA18" i="1" l="1"/>
</calcChain>
</file>

<file path=xl/sharedStrings.xml><?xml version="1.0" encoding="utf-8"?>
<sst xmlns="http://schemas.openxmlformats.org/spreadsheetml/2006/main" count="51" uniqueCount="48">
  <si>
    <t>PAYEE NAME</t>
  </si>
  <si>
    <t>AMOUNT</t>
  </si>
  <si>
    <t>APPROVER NAME</t>
  </si>
  <si>
    <t>APPROVER SIGNATURE</t>
  </si>
  <si>
    <t>Print</t>
  </si>
  <si>
    <t xml:space="preserve">DATE </t>
  </si>
  <si>
    <t>DATE</t>
  </si>
  <si>
    <t>@</t>
  </si>
  <si>
    <t>This form is designed to be completed electronically.</t>
  </si>
  <si>
    <t>ST. JOHN FISHER UNIVERSITY</t>
  </si>
  <si>
    <t>PHONE NUMBER</t>
  </si>
  <si>
    <t>STUDENT ACCOUNTS</t>
  </si>
  <si>
    <t xml:space="preserve">DATE FORM COMPLETED </t>
  </si>
  <si>
    <t>BANNER FOAP(s)</t>
  </si>
  <si>
    <t xml:space="preserve">REQUESTED PAYMENT DATE </t>
  </si>
  <si>
    <t>$1 dollar bills - Quantity</t>
  </si>
  <si>
    <t>$5 dollar bills - Quantity</t>
  </si>
  <si>
    <t>Total</t>
  </si>
  <si>
    <t>$10 dollar bills - Quantity</t>
  </si>
  <si>
    <t>$20 dollar bills - Quantity</t>
  </si>
  <si>
    <r>
      <t xml:space="preserve">If petty cash is needed for an event, indicate the </t>
    </r>
    <r>
      <rPr>
        <b/>
        <sz val="12"/>
        <color theme="1"/>
        <rFont val="Geneva"/>
      </rPr>
      <t>denominations</t>
    </r>
    <r>
      <rPr>
        <sz val="12"/>
        <color theme="1"/>
        <rFont val="Geneva"/>
      </rPr>
      <t xml:space="preserve"> required.</t>
    </r>
  </si>
  <si>
    <t>TOTAL CASH REQUIRED</t>
  </si>
  <si>
    <t>For a petty cash reimbursement , complete the table below. Attached receipts to this form.</t>
  </si>
  <si>
    <t>VENDOR NAME AND PURPOSE OF EXPENSE</t>
  </si>
  <si>
    <t>Date Picked Up</t>
  </si>
  <si>
    <t>Amount Received</t>
  </si>
  <si>
    <t>Signature</t>
  </si>
  <si>
    <t>Instructions</t>
  </si>
  <si>
    <t xml:space="preserve">Banner FOAP: </t>
  </si>
  <si>
    <t>Provide the complete FOAP (Fund, Org, Account, and Program) to be charged for the total amount listed above.</t>
  </si>
  <si>
    <t>If more than one FOAP is appropriate, the individually list each complete FOAP and the amount to be charged</t>
  </si>
  <si>
    <t>Approver Name, Signature and Date:</t>
  </si>
  <si>
    <r>
      <t xml:space="preserve">The Budget Manager (the person responsible for </t>
    </r>
    <r>
      <rPr>
        <u/>
        <sz val="8"/>
        <color theme="1"/>
        <rFont val="Geneva"/>
      </rPr>
      <t>each</t>
    </r>
    <r>
      <rPr>
        <sz val="8"/>
        <color theme="1"/>
        <rFont val="Geneva"/>
      </rPr>
      <t xml:space="preserve"> FOAP) must print their name, sign,</t>
    </r>
  </si>
  <si>
    <r>
      <t xml:space="preserve">and date the form indicating their approval of this payment.  The </t>
    </r>
    <r>
      <rPr>
        <b/>
        <sz val="8"/>
        <color theme="1"/>
        <rFont val="Geneva "/>
      </rPr>
      <t>Payee</t>
    </r>
    <r>
      <rPr>
        <sz val="8"/>
        <color theme="1"/>
        <rFont val="Geneva "/>
      </rPr>
      <t xml:space="preserve"> and the</t>
    </r>
  </si>
  <si>
    <r>
      <rPr>
        <b/>
        <sz val="8"/>
        <color theme="1"/>
        <rFont val="Geneva"/>
      </rPr>
      <t>Approver</t>
    </r>
    <r>
      <rPr>
        <sz val="8"/>
        <color theme="1"/>
        <rFont val="Geneva"/>
      </rPr>
      <t xml:space="preserve"> cannot be the same person.</t>
    </r>
  </si>
  <si>
    <t>TOTAL PETTY CASH REIMBURSEMENT</t>
  </si>
  <si>
    <r>
      <rPr>
        <b/>
        <sz val="8"/>
        <color theme="1"/>
        <rFont val="Geneva"/>
      </rPr>
      <t>Requested Payment Date:</t>
    </r>
    <r>
      <rPr>
        <sz val="8"/>
        <color theme="1"/>
        <rFont val="Geneva"/>
      </rPr>
      <t xml:space="preserve"> Date  petty cash is needed.</t>
    </r>
  </si>
  <si>
    <r>
      <rPr>
        <b/>
        <sz val="8"/>
        <color theme="1"/>
        <rFont val="Geneva"/>
      </rPr>
      <t>Phone Number:</t>
    </r>
    <r>
      <rPr>
        <sz val="8"/>
        <color theme="1"/>
        <rFont val="Geneva"/>
      </rPr>
      <t xml:space="preserve">  </t>
    </r>
  </si>
  <si>
    <t>The payee's phone number must be provided.</t>
  </si>
  <si>
    <t xml:space="preserve">Payee Name: </t>
  </si>
  <si>
    <t>The person's legal name must be provided with middle initial.</t>
  </si>
  <si>
    <t>GRAND TOTAL PETTY CASH REQUESTED</t>
  </si>
  <si>
    <t>(585) 385-8042</t>
  </si>
  <si>
    <t xml:space="preserve">STUDENT ID NUMBER </t>
  </si>
  <si>
    <t>STUDENT ACTIVITIES PETTY CASH REQUEST FORM</t>
  </si>
  <si>
    <t>Student Accounts Office Use Only</t>
  </si>
  <si>
    <t>Completed Form:</t>
  </si>
  <si>
    <t>The completed form needs to be taken to Student Accounts, Kearney K-204, for processing.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</si>
</sst>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"/>
  </numFmts>
  <fonts count="2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Geneva"/>
    </font>
    <font>
      <b/>
      <sz val="16"/>
      <color theme="1"/>
      <name val="Geneva"/>
    </font>
    <font>
      <sz val="11"/>
      <color theme="1"/>
      <name val="Geneva"/>
    </font>
    <font>
      <sz val="12"/>
      <color theme="1"/>
      <name val="Geneva"/>
    </font>
    <font>
      <b/>
      <sz val="12"/>
      <color theme="1"/>
      <name val="Geneva"/>
    </font>
    <font>
      <b/>
      <sz val="9"/>
      <color theme="1"/>
      <name val="Geneva"/>
    </font>
    <font>
      <b/>
      <sz val="11"/>
      <color theme="1"/>
      <name val="Geneva"/>
    </font>
    <font>
      <sz val="10"/>
      <color theme="1"/>
      <name val="Geneva"/>
    </font>
    <font>
      <sz val="8"/>
      <color theme="1"/>
      <name val="Geneva"/>
    </font>
    <font>
      <b/>
      <sz val="8"/>
      <color theme="1"/>
      <name val="Geneva"/>
    </font>
    <font>
      <sz val="9"/>
      <color theme="1"/>
      <name val="Geneva"/>
    </font>
    <font>
      <sz val="14"/>
      <color theme="1"/>
      <name val="Geneva"/>
    </font>
    <font>
      <b/>
      <sz val="6"/>
      <color rgb="FFC00000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GeNEVEA"/>
    </font>
    <font>
      <sz val="11"/>
      <color theme="1"/>
      <name val="Generva"/>
    </font>
    <font>
      <b/>
      <sz val="11"/>
      <color theme="1"/>
      <name val="Generva"/>
    </font>
    <font>
      <sz val="12"/>
      <color theme="1"/>
      <name val="Calibri"/>
      <family val="2"/>
      <scheme val="minor"/>
    </font>
    <font>
      <sz val="11"/>
      <color rgb="FFC00000"/>
      <name val="Geneva"/>
    </font>
    <font>
      <b/>
      <sz val="12"/>
      <color rgb="FFC00000"/>
      <name val="Geneva"/>
    </font>
    <font>
      <sz val="8"/>
      <color theme="1"/>
      <name val="Geneva "/>
    </font>
    <font>
      <b/>
      <sz val="8"/>
      <color theme="1"/>
      <name val="Geneva "/>
    </font>
    <font>
      <u/>
      <sz val="8"/>
      <color theme="1"/>
      <name val="Genev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00000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4" fontId="17" fillId="0" borderId="0" xfId="1" applyFont="1" applyFill="1" applyBorder="1" applyProtection="1"/>
    <xf numFmtId="6" fontId="17" fillId="0" borderId="0" xfId="0" quotePrefix="1" applyNumberFormat="1" applyFont="1"/>
    <xf numFmtId="0" fontId="17" fillId="0" borderId="31" xfId="0" applyFont="1" applyBorder="1"/>
    <xf numFmtId="0" fontId="17" fillId="0" borderId="0" xfId="0" quotePrefix="1" applyFont="1"/>
    <xf numFmtId="0" fontId="17" fillId="0" borderId="30" xfId="0" quotePrefix="1" applyFont="1" applyBorder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8" xfId="0" applyFont="1" applyBorder="1"/>
    <xf numFmtId="0" fontId="0" fillId="0" borderId="8" xfId="0" applyBorder="1"/>
    <xf numFmtId="0" fontId="10" fillId="0" borderId="0" xfId="0" applyFont="1"/>
    <xf numFmtId="0" fontId="1" fillId="0" borderId="0" xfId="0" applyFont="1"/>
    <xf numFmtId="0" fontId="11" fillId="0" borderId="0" xfId="0" applyFont="1"/>
    <xf numFmtId="0" fontId="22" fillId="0" borderId="0" xfId="0" applyFont="1"/>
    <xf numFmtId="0" fontId="23" fillId="0" borderId="0" xfId="0" applyFont="1"/>
    <xf numFmtId="49" fontId="13" fillId="0" borderId="0" xfId="0" applyNumberFormat="1" applyFont="1" applyAlignment="1">
      <alignment horizontal="left"/>
    </xf>
    <xf numFmtId="0" fontId="5" fillId="2" borderId="6" xfId="0" applyFont="1" applyFill="1" applyBorder="1"/>
    <xf numFmtId="0" fontId="5" fillId="2" borderId="5" xfId="0" applyFont="1" applyFill="1" applyBorder="1"/>
    <xf numFmtId="49" fontId="13" fillId="0" borderId="1" xfId="0" quotePrefix="1" applyNumberFormat="1" applyFont="1" applyBorder="1" applyAlignment="1">
      <alignment horizontal="right"/>
    </xf>
    <xf numFmtId="49" fontId="13" fillId="5" borderId="0" xfId="0" applyNumberFormat="1" applyFont="1" applyFill="1" applyBorder="1" applyAlignment="1" applyProtection="1">
      <alignment horizontal="left"/>
    </xf>
    <xf numFmtId="0" fontId="10" fillId="0" borderId="22" xfId="0" applyFont="1" applyBorder="1"/>
    <xf numFmtId="0" fontId="10" fillId="0" borderId="0" xfId="0" applyFont="1" applyAlignment="1">
      <alignment horizontal="left"/>
    </xf>
    <xf numFmtId="44" fontId="5" fillId="4" borderId="5" xfId="1" applyFont="1" applyFill="1" applyBorder="1" applyProtection="1"/>
    <xf numFmtId="44" fontId="5" fillId="4" borderId="6" xfId="1" applyFont="1" applyFill="1" applyBorder="1" applyProtection="1"/>
    <xf numFmtId="44" fontId="5" fillId="4" borderId="7" xfId="1" applyFont="1" applyFill="1" applyBorder="1" applyProtection="1"/>
    <xf numFmtId="0" fontId="8" fillId="2" borderId="6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20" fillId="0" borderId="39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6" fillId="0" borderId="0" xfId="0" applyFont="1"/>
    <xf numFmtId="43" fontId="5" fillId="3" borderId="1" xfId="2" applyFont="1" applyFill="1" applyBorder="1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44" fontId="17" fillId="4" borderId="1" xfId="1" applyFont="1" applyFill="1" applyBorder="1" applyProtection="1"/>
    <xf numFmtId="0" fontId="17" fillId="3" borderId="2" xfId="0" applyFont="1" applyFill="1" applyBorder="1" applyProtection="1">
      <protection locked="0"/>
    </xf>
    <xf numFmtId="0" fontId="17" fillId="0" borderId="0" xfId="0" applyFont="1" applyAlignment="1">
      <alignment horizontal="center"/>
    </xf>
    <xf numFmtId="44" fontId="17" fillId="4" borderId="2" xfId="1" applyFont="1" applyFill="1" applyBorder="1" applyProtection="1"/>
    <xf numFmtId="0" fontId="7" fillId="0" borderId="0" xfId="0" applyFont="1" applyAlignment="1">
      <alignment horizontal="center" vertical="center" wrapText="1"/>
    </xf>
    <xf numFmtId="0" fontId="6" fillId="3" borderId="2" xfId="0" applyFont="1" applyFill="1" applyBorder="1" applyProtection="1">
      <protection locked="0"/>
    </xf>
    <xf numFmtId="0" fontId="21" fillId="0" borderId="23" xfId="0" applyFont="1" applyBorder="1" applyAlignment="1">
      <alignment horizontal="center"/>
    </xf>
    <xf numFmtId="0" fontId="5" fillId="0" borderId="39" xfId="0" applyFont="1" applyBorder="1" applyProtection="1">
      <protection locked="0"/>
    </xf>
    <xf numFmtId="49" fontId="13" fillId="3" borderId="1" xfId="0" applyNumberFormat="1" applyFont="1" applyFill="1" applyBorder="1" applyAlignment="1" applyProtection="1">
      <alignment horizontal="left"/>
      <protection locked="0"/>
    </xf>
    <xf numFmtId="49" fontId="13" fillId="3" borderId="2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 applyProtection="1"/>
    <xf numFmtId="0" fontId="7" fillId="0" borderId="0" xfId="0" applyFont="1" applyAlignment="1">
      <alignment horizontal="center" vertical="center"/>
    </xf>
    <xf numFmtId="49" fontId="9" fillId="0" borderId="3" xfId="0" applyNumberFormat="1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left"/>
      <protection locked="0"/>
    </xf>
    <xf numFmtId="49" fontId="9" fillId="0" borderId="4" xfId="0" applyNumberFormat="1" applyFont="1" applyBorder="1" applyAlignment="1" applyProtection="1">
      <alignment horizontal="left"/>
      <protection locked="0"/>
    </xf>
    <xf numFmtId="0" fontId="0" fillId="3" borderId="32" xfId="0" applyFill="1" applyBorder="1" applyProtection="1">
      <protection locked="0"/>
    </xf>
    <xf numFmtId="0" fontId="0" fillId="3" borderId="33" xfId="0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17" fillId="3" borderId="1" xfId="0" applyFont="1" applyFill="1" applyBorder="1" applyProtection="1">
      <protection locked="0"/>
    </xf>
    <xf numFmtId="6" fontId="17" fillId="0" borderId="30" xfId="0" quotePrefix="1" applyNumberFormat="1" applyFont="1" applyBorder="1" applyAlignment="1">
      <alignment horizontal="left" vertical="center"/>
    </xf>
    <xf numFmtId="6" fontId="17" fillId="0" borderId="0" xfId="0" quotePrefix="1" applyNumberFormat="1" applyFont="1" applyAlignment="1">
      <alignment horizontal="left" vertical="center"/>
    </xf>
    <xf numFmtId="0" fontId="17" fillId="0" borderId="30" xfId="0" quotePrefix="1" applyFont="1" applyBorder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44" fontId="12" fillId="0" borderId="3" xfId="0" applyNumberFormat="1" applyFont="1" applyBorder="1" applyAlignment="1" applyProtection="1">
      <alignment horizontal="right"/>
      <protection locked="0"/>
    </xf>
    <xf numFmtId="44" fontId="12" fillId="0" borderId="2" xfId="0" applyNumberFormat="1" applyFont="1" applyBorder="1" applyAlignment="1" applyProtection="1">
      <alignment horizontal="right"/>
      <protection locked="0"/>
    </xf>
    <xf numFmtId="44" fontId="12" fillId="0" borderId="16" xfId="0" applyNumberFormat="1" applyFont="1" applyBorder="1" applyAlignment="1" applyProtection="1">
      <alignment horizontal="right"/>
      <protection locked="0"/>
    </xf>
    <xf numFmtId="165" fontId="9" fillId="0" borderId="14" xfId="0" applyNumberFormat="1" applyFont="1" applyBorder="1" applyAlignment="1" applyProtection="1">
      <alignment horizontal="center"/>
      <protection locked="0"/>
    </xf>
    <xf numFmtId="165" fontId="9" fillId="0" borderId="2" xfId="0" applyNumberFormat="1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 applyProtection="1">
      <alignment horizontal="center"/>
      <protection locked="0"/>
    </xf>
    <xf numFmtId="44" fontId="17" fillId="4" borderId="5" xfId="1" applyFont="1" applyFill="1" applyBorder="1"/>
    <xf numFmtId="44" fontId="17" fillId="4" borderId="6" xfId="1" applyFont="1" applyFill="1" applyBorder="1"/>
    <xf numFmtId="44" fontId="17" fillId="4" borderId="7" xfId="1" applyFont="1" applyFill="1" applyBorder="1"/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8" fillId="2" borderId="30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8" fillId="2" borderId="31" xfId="0" applyFont="1" applyFill="1" applyBorder="1" applyAlignment="1">
      <alignment horizontal="right" vertical="center"/>
    </xf>
    <xf numFmtId="44" fontId="9" fillId="4" borderId="19" xfId="0" applyNumberFormat="1" applyFont="1" applyFill="1" applyBorder="1" applyAlignment="1">
      <alignment horizontal="right"/>
    </xf>
    <xf numFmtId="44" fontId="9" fillId="4" borderId="18" xfId="0" applyNumberFormat="1" applyFont="1" applyFill="1" applyBorder="1" applyAlignment="1">
      <alignment horizontal="right"/>
    </xf>
    <xf numFmtId="44" fontId="9" fillId="4" borderId="20" xfId="0" applyNumberFormat="1" applyFont="1" applyFill="1" applyBorder="1" applyAlignment="1">
      <alignment horizontal="right"/>
    </xf>
    <xf numFmtId="0" fontId="8" fillId="0" borderId="3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65" fontId="9" fillId="0" borderId="36" xfId="0" applyNumberFormat="1" applyFont="1" applyBorder="1" applyAlignment="1" applyProtection="1">
      <alignment horizontal="center"/>
      <protection locked="0"/>
    </xf>
    <xf numFmtId="165" fontId="9" fillId="0" borderId="1" xfId="0" applyNumberFormat="1" applyFont="1" applyBorder="1" applyAlignment="1" applyProtection="1">
      <alignment horizontal="center"/>
      <protection locked="0"/>
    </xf>
    <xf numFmtId="165" fontId="9" fillId="0" borderId="13" xfId="0" applyNumberFormat="1" applyFont="1" applyBorder="1" applyAlignment="1" applyProtection="1">
      <alignment horizontal="center"/>
      <protection locked="0"/>
    </xf>
    <xf numFmtId="44" fontId="9" fillId="0" borderId="21" xfId="0" applyNumberFormat="1" applyFont="1" applyBorder="1" applyAlignment="1" applyProtection="1">
      <alignment horizontal="right"/>
      <protection locked="0"/>
    </xf>
    <xf numFmtId="44" fontId="9" fillId="0" borderId="0" xfId="0" applyNumberFormat="1" applyFont="1" applyAlignment="1" applyProtection="1">
      <alignment horizontal="right"/>
      <protection locked="0"/>
    </xf>
    <xf numFmtId="44" fontId="9" fillId="0" borderId="31" xfId="0" applyNumberFormat="1" applyFont="1" applyBorder="1" applyAlignment="1" applyProtection="1">
      <alignment horizontal="right"/>
      <protection locked="0"/>
    </xf>
    <xf numFmtId="0" fontId="8" fillId="0" borderId="38" xfId="0" applyFont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49" fontId="9" fillId="0" borderId="13" xfId="0" applyNumberFormat="1" applyFont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right"/>
    </xf>
    <xf numFmtId="0" fontId="8" fillId="2" borderId="18" xfId="0" applyFont="1" applyFill="1" applyBorder="1" applyAlignment="1">
      <alignment horizontal="right"/>
    </xf>
    <xf numFmtId="0" fontId="21" fillId="0" borderId="29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0" fillId="0" borderId="3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5" fillId="0" borderId="0" xfId="0" applyFont="1" applyBorder="1"/>
    <xf numFmtId="0" fontId="20" fillId="0" borderId="0" xfId="0" applyFont="1" applyBorder="1" applyAlignment="1">
      <alignment horizontal="center" vertical="center"/>
    </xf>
    <xf numFmtId="0" fontId="5" fillId="0" borderId="31" xfId="0" applyFont="1" applyBorder="1"/>
    <xf numFmtId="0" fontId="0" fillId="0" borderId="0" xfId="0" applyBorder="1"/>
    <xf numFmtId="0" fontId="0" fillId="0" borderId="31" xfId="0" applyBorder="1"/>
    <xf numFmtId="0" fontId="0" fillId="0" borderId="24" xfId="0" applyBorder="1"/>
    <xf numFmtId="0" fontId="0" fillId="0" borderId="9" xfId="0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7FFF1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57150</xdr:rowOff>
    </xdr:from>
    <xdr:to>
      <xdr:col>5</xdr:col>
      <xdr:colOff>0</xdr:colOff>
      <xdr:row>5</xdr:row>
      <xdr:rowOff>171450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8125"/>
          <a:ext cx="10668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BC138"/>
  <sheetViews>
    <sheetView showGridLines="0" showZeros="0" tabSelected="1" workbookViewId="0">
      <selection activeCell="N5" sqref="N5:AC5"/>
    </sheetView>
  </sheetViews>
  <sheetFormatPr defaultRowHeight="14.25"/>
  <cols>
    <col min="1" max="8" width="3.28515625" style="2" customWidth="1"/>
    <col min="9" max="9" width="1.85546875" style="2" customWidth="1"/>
    <col min="10" max="10" width="4.42578125" style="2" customWidth="1"/>
    <col min="11" max="12" width="3.28515625" style="2" customWidth="1"/>
    <col min="13" max="13" width="3" style="2" customWidth="1"/>
    <col min="14" max="14" width="3.28515625" style="2" customWidth="1"/>
    <col min="15" max="15" width="1.85546875" style="2" customWidth="1"/>
    <col min="16" max="17" width="3.28515625" style="2" customWidth="1"/>
    <col min="18" max="18" width="1.85546875" style="2" customWidth="1"/>
    <col min="19" max="19" width="4.5703125" style="2" customWidth="1"/>
    <col min="20" max="21" width="3.28515625" style="2" customWidth="1"/>
    <col min="22" max="22" width="4.140625" style="2" customWidth="1"/>
    <col min="23" max="23" width="3" style="2" customWidth="1"/>
    <col min="24" max="27" width="3.28515625" style="2" customWidth="1"/>
    <col min="28" max="28" width="4.140625" style="2" customWidth="1"/>
    <col min="29" max="29" width="3.28515625" style="2" customWidth="1"/>
    <col min="30" max="30" width="3.7109375" style="2" customWidth="1"/>
    <col min="31" max="39" width="3.28515625" style="2" customWidth="1"/>
    <col min="40" max="16384" width="9.140625" style="2"/>
  </cols>
  <sheetData>
    <row r="2" spans="1:55" ht="26.25" customHeight="1">
      <c r="A2" s="1"/>
      <c r="B2" s="1"/>
      <c r="C2" s="1"/>
      <c r="D2" s="1"/>
      <c r="E2" s="1"/>
      <c r="F2" s="1"/>
      <c r="G2" s="1"/>
      <c r="I2" s="60" t="s">
        <v>9</v>
      </c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5"/>
      <c r="X2" s="5"/>
      <c r="Y2" s="61" t="s">
        <v>8</v>
      </c>
      <c r="Z2" s="62"/>
      <c r="AA2" s="62"/>
      <c r="AB2" s="62"/>
      <c r="AC2" s="62"/>
      <c r="AD2" s="63"/>
    </row>
    <row r="3" spans="1:55" ht="23.25" customHeight="1">
      <c r="F3" s="65" t="s">
        <v>44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</row>
    <row r="4" spans="1:55" ht="6" customHeight="1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55" ht="18" customHeight="1">
      <c r="G5" s="64" t="s">
        <v>0</v>
      </c>
      <c r="H5" s="64"/>
      <c r="I5" s="64"/>
      <c r="J5" s="64"/>
      <c r="K5" s="64"/>
      <c r="L5" s="64"/>
      <c r="M5" s="29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6" spans="1:55" ht="20.25" customHeight="1">
      <c r="G6" s="64" t="s">
        <v>10</v>
      </c>
      <c r="H6" s="64"/>
      <c r="I6" s="64"/>
      <c r="J6" s="64"/>
      <c r="K6" s="64"/>
      <c r="L6" s="64"/>
      <c r="M6" s="29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</row>
    <row r="7" spans="1:55" ht="20.25" customHeight="1">
      <c r="A7" s="53" t="s">
        <v>11</v>
      </c>
      <c r="B7" s="53"/>
      <c r="C7" s="53"/>
      <c r="D7" s="53"/>
      <c r="E7" s="53"/>
      <c r="G7" s="4" t="s">
        <v>43</v>
      </c>
      <c r="H7" s="4"/>
      <c r="I7" s="4"/>
      <c r="J7" s="4"/>
      <c r="K7" s="4"/>
      <c r="L7" s="4"/>
      <c r="M7" s="4"/>
      <c r="N7" s="4"/>
      <c r="O7" s="4"/>
      <c r="P7" s="32" t="s">
        <v>7</v>
      </c>
      <c r="Q7" s="54"/>
      <c r="R7" s="54"/>
      <c r="S7" s="54"/>
      <c r="T7" s="54"/>
      <c r="U7" s="54"/>
      <c r="V7" s="54"/>
      <c r="W7" s="54"/>
      <c r="X7" s="54"/>
      <c r="Y7" s="33"/>
      <c r="Z7" s="33"/>
      <c r="AA7" s="33"/>
      <c r="AB7" s="33"/>
      <c r="AC7" s="33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</row>
    <row r="8" spans="1:55" ht="20.25" customHeight="1">
      <c r="A8" s="53"/>
      <c r="B8" s="53"/>
      <c r="C8" s="53"/>
      <c r="D8" s="53"/>
      <c r="E8" s="53"/>
      <c r="G8" s="4" t="s">
        <v>12</v>
      </c>
      <c r="H8"/>
      <c r="I8"/>
      <c r="J8"/>
      <c r="K8"/>
      <c r="L8"/>
      <c r="M8"/>
      <c r="N8"/>
      <c r="O8"/>
      <c r="P8"/>
      <c r="Q8" s="59"/>
      <c r="R8" s="59"/>
      <c r="S8" s="59"/>
      <c r="T8" s="59"/>
      <c r="U8" s="59"/>
      <c r="V8" s="59"/>
      <c r="W8" s="59"/>
      <c r="X8" s="59"/>
      <c r="Y8"/>
      <c r="Z8"/>
      <c r="AA8"/>
      <c r="AB8"/>
      <c r="AC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ht="20.25" customHeight="1">
      <c r="A9" s="66" t="s">
        <v>42</v>
      </c>
      <c r="B9" s="66"/>
      <c r="C9" s="66"/>
      <c r="D9" s="66"/>
      <c r="E9" s="66"/>
      <c r="G9" s="4" t="s">
        <v>13</v>
      </c>
      <c r="H9"/>
      <c r="I9"/>
      <c r="J9"/>
      <c r="K9"/>
      <c r="L9"/>
      <c r="M9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customFormat="1" ht="20.25" customHeight="1"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55" customFormat="1" ht="3.75" customHeight="1" thickBot="1"/>
    <row r="12" spans="1:55" customFormat="1" ht="20.25" customHeight="1" thickBot="1">
      <c r="G12" s="7" t="s">
        <v>14</v>
      </c>
      <c r="S12" s="70"/>
      <c r="T12" s="71"/>
      <c r="U12" s="71"/>
      <c r="V12" s="71"/>
      <c r="W12" s="71"/>
      <c r="X12" s="71"/>
      <c r="Y12" s="71"/>
      <c r="Z12" s="71"/>
      <c r="AA12" s="72"/>
    </row>
    <row r="13" spans="1:55" customFormat="1" ht="5.25" customHeight="1" thickBot="1"/>
    <row r="14" spans="1:55" s="18" customFormat="1" ht="17.25" customHeight="1">
      <c r="A14" s="87" t="s">
        <v>20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9"/>
    </row>
    <row r="15" spans="1:55" s="8" customFormat="1" ht="17.25" customHeight="1">
      <c r="A15" s="74" t="s">
        <v>15</v>
      </c>
      <c r="B15" s="75"/>
      <c r="C15" s="75"/>
      <c r="D15" s="75"/>
      <c r="E15" s="75"/>
      <c r="F15" s="75"/>
      <c r="G15" s="75"/>
      <c r="H15" s="73"/>
      <c r="I15" s="73"/>
      <c r="J15" s="51" t="s">
        <v>17</v>
      </c>
      <c r="K15" s="51"/>
      <c r="L15" s="49">
        <f>H15*1</f>
        <v>0</v>
      </c>
      <c r="M15" s="49"/>
      <c r="N15" s="49"/>
      <c r="P15" s="10" t="s">
        <v>18</v>
      </c>
      <c r="W15" s="73"/>
      <c r="X15" s="73"/>
      <c r="Y15" s="51" t="s">
        <v>17</v>
      </c>
      <c r="Z15" s="51"/>
      <c r="AA15" s="49">
        <f>W15*10</f>
        <v>0</v>
      </c>
      <c r="AB15" s="49"/>
      <c r="AC15" s="49"/>
      <c r="AD15" s="11"/>
    </row>
    <row r="16" spans="1:55" s="8" customFormat="1" ht="16.5" customHeight="1">
      <c r="A16" s="76" t="s">
        <v>16</v>
      </c>
      <c r="B16" s="77"/>
      <c r="C16" s="77"/>
      <c r="D16" s="77"/>
      <c r="E16" s="77"/>
      <c r="F16" s="77"/>
      <c r="G16" s="77"/>
      <c r="H16" s="50"/>
      <c r="I16" s="50"/>
      <c r="J16" s="51" t="s">
        <v>17</v>
      </c>
      <c r="K16" s="51"/>
      <c r="L16" s="52">
        <f>H16*5</f>
        <v>0</v>
      </c>
      <c r="M16" s="52"/>
      <c r="N16" s="52"/>
      <c r="P16" s="12" t="s">
        <v>19</v>
      </c>
      <c r="W16" s="50"/>
      <c r="X16" s="50"/>
      <c r="Y16" s="51" t="s">
        <v>17</v>
      </c>
      <c r="Z16" s="51"/>
      <c r="AA16" s="52">
        <f>W16*20</f>
        <v>0</v>
      </c>
      <c r="AB16" s="52"/>
      <c r="AC16" s="52"/>
      <c r="AD16" s="11"/>
    </row>
    <row r="17" spans="1:30" s="8" customFormat="1" ht="3" customHeight="1" thickBot="1">
      <c r="A17" s="13"/>
      <c r="B17" s="14"/>
      <c r="C17" s="14"/>
      <c r="D17" s="14"/>
      <c r="E17" s="14"/>
      <c r="F17" s="14"/>
      <c r="G17" s="14"/>
      <c r="J17" s="15"/>
      <c r="K17" s="15"/>
      <c r="L17" s="9"/>
      <c r="M17" s="9"/>
      <c r="N17" s="9"/>
      <c r="P17" s="12"/>
      <c r="Y17" s="15"/>
      <c r="Z17" s="15"/>
      <c r="AA17" s="9"/>
      <c r="AB17" s="9"/>
      <c r="AC17" s="9"/>
      <c r="AD17" s="11"/>
    </row>
    <row r="18" spans="1:30" s="8" customFormat="1" ht="15.75" customHeight="1" thickBot="1">
      <c r="A18" s="90" t="s">
        <v>21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2"/>
      <c r="AA18" s="84">
        <f>L15+L16+AA15+AA16</f>
        <v>0</v>
      </c>
      <c r="AB18" s="85"/>
      <c r="AC18" s="85"/>
      <c r="AD18" s="86"/>
    </row>
    <row r="19" spans="1:30" ht="5.25" customHeight="1" thickBot="1">
      <c r="A19" s="1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17"/>
    </row>
    <row r="20" spans="1:30" ht="6.75" customHeight="1" thickBo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7.25" customHeight="1">
      <c r="A21" s="21" t="s">
        <v>22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0"/>
    </row>
    <row r="22" spans="1:30" ht="15" customHeight="1">
      <c r="A22" s="96" t="s">
        <v>6</v>
      </c>
      <c r="B22" s="97"/>
      <c r="C22" s="97"/>
      <c r="D22" s="97" t="s">
        <v>23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 t="s">
        <v>1</v>
      </c>
      <c r="AB22" s="97"/>
      <c r="AC22" s="97"/>
      <c r="AD22" s="104"/>
    </row>
    <row r="23" spans="1:30" ht="15" customHeight="1">
      <c r="A23" s="98"/>
      <c r="B23" s="99"/>
      <c r="C23" s="100"/>
      <c r="D23" s="105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7"/>
      <c r="AA23" s="101"/>
      <c r="AB23" s="102"/>
      <c r="AC23" s="102"/>
      <c r="AD23" s="103"/>
    </row>
    <row r="24" spans="1:30" ht="15" customHeight="1">
      <c r="A24" s="81"/>
      <c r="B24" s="82"/>
      <c r="C24" s="83"/>
      <c r="D24" s="67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9"/>
      <c r="AA24" s="78"/>
      <c r="AB24" s="79"/>
      <c r="AC24" s="79"/>
      <c r="AD24" s="80"/>
    </row>
    <row r="25" spans="1:30" ht="15" customHeight="1">
      <c r="A25" s="81"/>
      <c r="B25" s="82"/>
      <c r="C25" s="83"/>
      <c r="D25" s="67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9"/>
      <c r="AA25" s="78"/>
      <c r="AB25" s="79"/>
      <c r="AC25" s="79"/>
      <c r="AD25" s="80"/>
    </row>
    <row r="26" spans="1:30" ht="15" customHeight="1">
      <c r="A26" s="81"/>
      <c r="B26" s="82"/>
      <c r="C26" s="83"/>
      <c r="D26" s="67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9"/>
      <c r="AA26" s="78"/>
      <c r="AB26" s="79"/>
      <c r="AC26" s="79"/>
      <c r="AD26" s="80"/>
    </row>
    <row r="27" spans="1:30" ht="15" customHeight="1">
      <c r="A27" s="81"/>
      <c r="B27" s="82"/>
      <c r="C27" s="83"/>
      <c r="D27" s="67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9"/>
      <c r="AA27" s="78"/>
      <c r="AB27" s="79"/>
      <c r="AC27" s="79"/>
      <c r="AD27" s="80"/>
    </row>
    <row r="28" spans="1:30" ht="15" customHeight="1">
      <c r="A28" s="81"/>
      <c r="B28" s="82"/>
      <c r="C28" s="83"/>
      <c r="D28" s="67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9"/>
      <c r="AA28" s="78"/>
      <c r="AB28" s="79"/>
      <c r="AC28" s="79"/>
      <c r="AD28" s="80"/>
    </row>
    <row r="29" spans="1:30" ht="15.75" customHeight="1" thickBot="1">
      <c r="A29" s="108" t="s">
        <v>35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93">
        <f>SUM(AA23:AD28)</f>
        <v>0</v>
      </c>
      <c r="AB29" s="94"/>
      <c r="AC29" s="94"/>
      <c r="AD29" s="95"/>
    </row>
    <row r="30" spans="1:30" ht="3.75" customHeight="1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thickBot="1">
      <c r="A31" s="31"/>
      <c r="B31" s="30"/>
      <c r="C31" s="30"/>
      <c r="D31" s="30"/>
      <c r="E31" s="30"/>
      <c r="F31" s="30"/>
      <c r="G31" s="30"/>
      <c r="H31" s="30"/>
      <c r="I31" s="30"/>
      <c r="J31" s="30"/>
      <c r="K31" s="39" t="s">
        <v>41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40"/>
      <c r="AA31" s="36">
        <f>AA18+AA29</f>
        <v>0</v>
      </c>
      <c r="AB31" s="37"/>
      <c r="AC31" s="37"/>
      <c r="AD31" s="38"/>
    </row>
    <row r="32" spans="1:30" ht="3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" customHeight="1">
      <c r="A33" s="44" t="s">
        <v>2</v>
      </c>
      <c r="B33" s="44"/>
      <c r="C33" s="44"/>
      <c r="D33" s="44"/>
      <c r="E33" s="44"/>
      <c r="F33" s="44"/>
      <c r="G33" s="44"/>
      <c r="H33" s="44"/>
      <c r="I33" s="44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3"/>
      <c r="X33" s="3"/>
      <c r="Y33" s="3"/>
      <c r="Z33" s="3"/>
      <c r="AA33" s="3"/>
      <c r="AB33" s="3"/>
      <c r="AC33" s="3"/>
      <c r="AD33" s="3"/>
    </row>
    <row r="34" spans="1:30" ht="12" customHeight="1">
      <c r="A34" s="3"/>
      <c r="B34" s="3"/>
      <c r="C34" s="3"/>
      <c r="D34" s="3"/>
      <c r="E34" s="3"/>
      <c r="F34" s="3"/>
      <c r="G34" s="3"/>
      <c r="H34" s="3"/>
      <c r="I34" s="3"/>
      <c r="J34" s="34" t="s">
        <v>4</v>
      </c>
      <c r="K34" s="3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22.5" customHeight="1">
      <c r="A35" s="45" t="s">
        <v>3</v>
      </c>
      <c r="B35" s="45"/>
      <c r="C35" s="45"/>
      <c r="D35" s="45"/>
      <c r="E35" s="45"/>
      <c r="F35" s="45"/>
      <c r="G35" s="45"/>
      <c r="H35" s="45"/>
      <c r="I35" s="45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3" t="s">
        <v>5</v>
      </c>
      <c r="X35" s="43"/>
      <c r="Y35" s="43"/>
      <c r="Z35" s="47"/>
      <c r="AA35" s="47"/>
      <c r="AB35" s="47"/>
      <c r="AC35" s="47"/>
      <c r="AD35" s="47"/>
    </row>
    <row r="36" spans="1:30" ht="8.25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ht="15.75">
      <c r="A37" s="110" t="s">
        <v>45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111"/>
    </row>
    <row r="38" spans="1:30" ht="16.5" customHeight="1">
      <c r="A38" s="112" t="s">
        <v>24</v>
      </c>
      <c r="B38" s="113"/>
      <c r="C38" s="113"/>
      <c r="D38" s="113"/>
      <c r="E38" s="113"/>
      <c r="F38" s="56"/>
      <c r="G38" s="56"/>
      <c r="H38" s="56"/>
      <c r="I38" s="56"/>
      <c r="J38" s="56"/>
      <c r="K38" s="114"/>
      <c r="L38" s="115" t="s">
        <v>25</v>
      </c>
      <c r="M38" s="115"/>
      <c r="N38" s="115"/>
      <c r="O38" s="115"/>
      <c r="P38" s="115"/>
      <c r="Q38" s="115"/>
      <c r="R38" s="115"/>
      <c r="S38" s="56"/>
      <c r="T38" s="56"/>
      <c r="U38" s="56"/>
      <c r="V38" s="56"/>
      <c r="W38" s="56"/>
      <c r="X38" s="114"/>
      <c r="Y38" s="114"/>
      <c r="Z38" s="114"/>
      <c r="AA38" s="114"/>
      <c r="AB38" s="114"/>
      <c r="AC38" s="114"/>
      <c r="AD38" s="116"/>
    </row>
    <row r="39" spans="1:30" customFormat="1" ht="21.75" customHeight="1">
      <c r="A39" s="112" t="s">
        <v>26</v>
      </c>
      <c r="B39" s="113"/>
      <c r="C39" s="113"/>
      <c r="D39" s="113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8"/>
    </row>
    <row r="40" spans="1:30" customFormat="1" ht="8.25" customHeight="1" thickBot="1">
      <c r="A40" s="119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120"/>
    </row>
    <row r="41" spans="1:30" customFormat="1" ht="15.75">
      <c r="A41" s="42" t="s">
        <v>27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30" s="25" customFormat="1" ht="15" customHeight="1">
      <c r="A42" s="26" t="s">
        <v>39</v>
      </c>
      <c r="E42" s="25" t="s">
        <v>40</v>
      </c>
    </row>
    <row r="43" spans="1:30" s="25" customFormat="1" ht="15" customHeight="1">
      <c r="A43" s="35" t="s">
        <v>37</v>
      </c>
      <c r="B43" s="35"/>
      <c r="C43" s="35"/>
      <c r="D43" s="35"/>
      <c r="E43" s="25" t="s">
        <v>38</v>
      </c>
    </row>
    <row r="44" spans="1:30" customFormat="1" ht="15" customHeight="1">
      <c r="A44" s="26" t="s">
        <v>28</v>
      </c>
      <c r="E44" s="24" t="s">
        <v>29</v>
      </c>
    </row>
    <row r="45" spans="1:30" customFormat="1" ht="15">
      <c r="E45" s="24" t="s">
        <v>30</v>
      </c>
    </row>
    <row r="46" spans="1:30" customFormat="1" ht="15">
      <c r="A46" s="24" t="s">
        <v>36</v>
      </c>
    </row>
    <row r="47" spans="1:30" customFormat="1" ht="15">
      <c r="A47" s="28" t="s">
        <v>31</v>
      </c>
      <c r="K47" s="24" t="s">
        <v>32</v>
      </c>
    </row>
    <row r="48" spans="1:30" customFormat="1" ht="15">
      <c r="K48" s="27" t="s">
        <v>33</v>
      </c>
    </row>
    <row r="49" spans="1:11" customFormat="1" ht="15">
      <c r="K49" s="24" t="s">
        <v>34</v>
      </c>
    </row>
    <row r="50" spans="1:11" customFormat="1" ht="15">
      <c r="A50" s="28" t="s">
        <v>46</v>
      </c>
      <c r="F50" s="24" t="s">
        <v>47</v>
      </c>
    </row>
    <row r="51" spans="1:11" customFormat="1" ht="15"/>
    <row r="52" spans="1:11" customFormat="1" ht="15"/>
    <row r="53" spans="1:11" customFormat="1" ht="15"/>
    <row r="54" spans="1:11" customFormat="1" ht="15"/>
    <row r="55" spans="1:11" customFormat="1" ht="15"/>
    <row r="56" spans="1:11" customFormat="1" ht="15"/>
    <row r="57" spans="1:11" customFormat="1" ht="15"/>
    <row r="58" spans="1:11" customFormat="1" ht="15"/>
    <row r="59" spans="1:11" customFormat="1" ht="9.75" customHeight="1"/>
    <row r="60" spans="1:11" customFormat="1" ht="15"/>
    <row r="61" spans="1:11" customFormat="1" ht="15" customHeight="1"/>
    <row r="62" spans="1:11" customFormat="1" ht="9.75" customHeight="1"/>
    <row r="63" spans="1:11" customFormat="1" ht="15"/>
    <row r="64" spans="1:11" customFormat="1" ht="15"/>
    <row r="65" customFormat="1" ht="28.5" customHeight="1"/>
    <row r="66" customFormat="1" ht="9.75" customHeight="1"/>
    <row r="67" customFormat="1" ht="15"/>
    <row r="68" customFormat="1" ht="15"/>
    <row r="69" customFormat="1" ht="9.75" customHeight="1"/>
    <row r="70" customFormat="1" ht="15"/>
    <row r="71" customFormat="1" ht="15"/>
    <row r="72" customFormat="1" ht="45.75" customHeight="1"/>
    <row r="73" customFormat="1" ht="9.75" customHeight="1"/>
    <row r="74" customFormat="1" ht="12" customHeight="1"/>
    <row r="75" customFormat="1" ht="15"/>
    <row r="76" customFormat="1" ht="15"/>
    <row r="77" customFormat="1" ht="15"/>
    <row r="78" customFormat="1" ht="15"/>
    <row r="79" customFormat="1" ht="15"/>
    <row r="80" customFormat="1" ht="15"/>
    <row r="81" customFormat="1" ht="15"/>
    <row r="82" customFormat="1" ht="15"/>
    <row r="83" customFormat="1" ht="15"/>
    <row r="84" customFormat="1" ht="15"/>
    <row r="85" customFormat="1" ht="15"/>
    <row r="86" customFormat="1" ht="15"/>
    <row r="87" customFormat="1" ht="15"/>
    <row r="88" customFormat="1" ht="15"/>
    <row r="89" customFormat="1" ht="15"/>
    <row r="90" customFormat="1" ht="15"/>
    <row r="91" customFormat="1" ht="15"/>
    <row r="92" customFormat="1" ht="15"/>
    <row r="93" customFormat="1" ht="15"/>
    <row r="94" customFormat="1" ht="15"/>
    <row r="95" customFormat="1" ht="15"/>
    <row r="96" customFormat="1" ht="15"/>
    <row r="97" customFormat="1" ht="15"/>
    <row r="98" customFormat="1" ht="15"/>
    <row r="99" customFormat="1" ht="15"/>
    <row r="100" customFormat="1" ht="15"/>
    <row r="101" customFormat="1" ht="15"/>
    <row r="102" customFormat="1" ht="15"/>
    <row r="103" customFormat="1" ht="15"/>
    <row r="104" customFormat="1" ht="15"/>
    <row r="105" customFormat="1" ht="15"/>
    <row r="106" customFormat="1" ht="15"/>
    <row r="107" customFormat="1" ht="15"/>
    <row r="108" customFormat="1" ht="15"/>
    <row r="109" customFormat="1" ht="15"/>
    <row r="110" customFormat="1" ht="15"/>
    <row r="111" customFormat="1" ht="15"/>
    <row r="112" customFormat="1" ht="15"/>
    <row r="113" customFormat="1" ht="15"/>
    <row r="114" customFormat="1" ht="15"/>
    <row r="115" customFormat="1" ht="15"/>
    <row r="116" customFormat="1" ht="15"/>
    <row r="117" customFormat="1" ht="15"/>
    <row r="118" customFormat="1" ht="15"/>
    <row r="119" customFormat="1" ht="15"/>
    <row r="120" customFormat="1" ht="15"/>
    <row r="121" customFormat="1" ht="15"/>
    <row r="122" customFormat="1" ht="15"/>
    <row r="123" customFormat="1" ht="15"/>
    <row r="124" customFormat="1" ht="15"/>
    <row r="125" customFormat="1" ht="15"/>
    <row r="126" customFormat="1" ht="15"/>
    <row r="127" customFormat="1" ht="15"/>
    <row r="128" customFormat="1" ht="15"/>
    <row r="129" customFormat="1" ht="15"/>
    <row r="130" customFormat="1" ht="15"/>
    <row r="131" customFormat="1" ht="15"/>
    <row r="132" customFormat="1" ht="15"/>
    <row r="133" customFormat="1" ht="15"/>
    <row r="134" customFormat="1" ht="15"/>
    <row r="135" customFormat="1" ht="15"/>
    <row r="136" customFormat="1" ht="15"/>
    <row r="137" customFormat="1" ht="15"/>
    <row r="138" customFormat="1" ht="15"/>
  </sheetData>
  <sheetProtection algorithmName="SHA-512" hashValue="4EUFnnuPoNX/5+TTJmiAFuhn6kx4UcnqolA3LPBkkbvaij7DO/laVXb+pzQxuIUYhDAWi7x3128nWGsb8w9pDw==" saltValue="+R8K+DszZozSHjkiFh/w7Q==" spinCount="100000" sheet="1" objects="1" scenarios="1"/>
  <mergeCells count="72">
    <mergeCell ref="AA18:AD18"/>
    <mergeCell ref="A14:AD14"/>
    <mergeCell ref="A18:Z18"/>
    <mergeCell ref="L15:N15"/>
    <mergeCell ref="AA29:AD29"/>
    <mergeCell ref="A22:C22"/>
    <mergeCell ref="A23:C23"/>
    <mergeCell ref="A24:C24"/>
    <mergeCell ref="AA23:AD23"/>
    <mergeCell ref="AA22:AD22"/>
    <mergeCell ref="D22:Z22"/>
    <mergeCell ref="D23:Z23"/>
    <mergeCell ref="AA24:AD24"/>
    <mergeCell ref="D24:Z24"/>
    <mergeCell ref="A28:C28"/>
    <mergeCell ref="A29:Z29"/>
    <mergeCell ref="D28:Z28"/>
    <mergeCell ref="AA25:AD25"/>
    <mergeCell ref="AA26:AD26"/>
    <mergeCell ref="AA27:AD27"/>
    <mergeCell ref="A25:C25"/>
    <mergeCell ref="A26:C26"/>
    <mergeCell ref="A27:C27"/>
    <mergeCell ref="AA28:AD28"/>
    <mergeCell ref="I2:V2"/>
    <mergeCell ref="Y2:AD2"/>
    <mergeCell ref="G5:L5"/>
    <mergeCell ref="G6:L6"/>
    <mergeCell ref="F3:AC3"/>
    <mergeCell ref="L38:R38"/>
    <mergeCell ref="S38:W38"/>
    <mergeCell ref="N5:AC5"/>
    <mergeCell ref="N6:AC6"/>
    <mergeCell ref="Q8:X8"/>
    <mergeCell ref="D25:Z25"/>
    <mergeCell ref="D26:Z26"/>
    <mergeCell ref="D27:Z27"/>
    <mergeCell ref="N9:AC9"/>
    <mergeCell ref="N10:AC10"/>
    <mergeCell ref="S12:AA12"/>
    <mergeCell ref="H15:I15"/>
    <mergeCell ref="H16:I16"/>
    <mergeCell ref="L16:N16"/>
    <mergeCell ref="A15:G15"/>
    <mergeCell ref="A16:G16"/>
    <mergeCell ref="AA15:AC15"/>
    <mergeCell ref="W16:X16"/>
    <mergeCell ref="Y16:Z16"/>
    <mergeCell ref="AA16:AC16"/>
    <mergeCell ref="A7:E8"/>
    <mergeCell ref="Q7:X7"/>
    <mergeCell ref="A9:E9"/>
    <mergeCell ref="J15:K15"/>
    <mergeCell ref="J16:K16"/>
    <mergeCell ref="W15:X15"/>
    <mergeCell ref="Y15:Z15"/>
    <mergeCell ref="J34:K34"/>
    <mergeCell ref="A43:D43"/>
    <mergeCell ref="AA31:AD31"/>
    <mergeCell ref="K31:Z31"/>
    <mergeCell ref="A39:D39"/>
    <mergeCell ref="E39:Q39"/>
    <mergeCell ref="A41:AD41"/>
    <mergeCell ref="W35:Y35"/>
    <mergeCell ref="A33:I33"/>
    <mergeCell ref="A35:I35"/>
    <mergeCell ref="J33:V33"/>
    <mergeCell ref="Z35:AD35"/>
    <mergeCell ref="J35:V35"/>
    <mergeCell ref="A37:AD37"/>
    <mergeCell ref="A38:E38"/>
    <mergeCell ref="F38:J38"/>
  </mergeCells>
  <dataValidations count="1">
    <dataValidation type="decimal" operator="lessThan" allowBlank="1" showInputMessage="1" showErrorMessage="1" sqref="W24:Z28 AB24:AD28 AA23:AA28" xr:uid="{00000000-0002-0000-0000-000000000000}">
      <formula1>10000000</formula1>
    </dataValidation>
  </dataValidations>
  <pageMargins left="0.4" right="0.3" top="0.2" bottom="0.3" header="0.3" footer="0.05"/>
  <pageSetup orientation="portrait" r:id="rId1"/>
  <headerFooter>
    <oddFooter xml:space="preserve">&amp;L&amp;8Form: SPVF 042025&amp;11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 Petty Cash 042025</vt:lpstr>
      <vt:lpstr>'Student Petty Cash 042025'!Print_Area</vt:lpstr>
    </vt:vector>
  </TitlesOfParts>
  <Company>St. John Fisher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bsenecker</dc:creator>
  <cp:lastModifiedBy>Mary R. Powley</cp:lastModifiedBy>
  <cp:lastPrinted>2025-04-22T19:50:14Z</cp:lastPrinted>
  <dcterms:created xsi:type="dcterms:W3CDTF">2009-11-11T16:13:12Z</dcterms:created>
  <dcterms:modified xsi:type="dcterms:W3CDTF">2025-04-22T19:50:49Z</dcterms:modified>
</cp:coreProperties>
</file>